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esy\Desktop\Тех. карты и меню 2025\"/>
    </mc:Choice>
  </mc:AlternateContent>
  <bookViews>
    <workbookView xWindow="0" yWindow="0" windowWidth="28800" windowHeight="12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176" i="1" l="1"/>
  <c r="J138" i="1"/>
  <c r="H119" i="1"/>
  <c r="J119" i="1"/>
  <c r="H100" i="1"/>
  <c r="I81" i="1"/>
  <c r="F81" i="1"/>
  <c r="I43" i="1"/>
  <c r="J62" i="1"/>
  <c r="H62" i="1"/>
  <c r="H195" i="1"/>
  <c r="I138" i="1"/>
  <c r="I195" i="1"/>
  <c r="L195" i="1"/>
  <c r="L176" i="1"/>
  <c r="L157" i="1"/>
  <c r="L138" i="1"/>
  <c r="L119" i="1"/>
  <c r="L100" i="1"/>
  <c r="L81" i="1"/>
  <c r="L62" i="1"/>
  <c r="L43" i="1"/>
  <c r="L24" i="1"/>
  <c r="F195" i="1"/>
  <c r="J195" i="1"/>
  <c r="G195" i="1"/>
  <c r="I176" i="1"/>
  <c r="F176" i="1"/>
  <c r="J176" i="1"/>
  <c r="J157" i="1"/>
  <c r="G157" i="1"/>
  <c r="I157" i="1"/>
  <c r="F157" i="1"/>
  <c r="F138" i="1"/>
  <c r="G138" i="1"/>
  <c r="G119" i="1"/>
  <c r="I119" i="1"/>
  <c r="J100" i="1"/>
  <c r="G100" i="1"/>
  <c r="F100" i="1"/>
  <c r="I100" i="1"/>
  <c r="H81" i="1"/>
  <c r="G81" i="1"/>
  <c r="I62" i="1"/>
  <c r="G62" i="1"/>
  <c r="F43" i="1"/>
  <c r="J43" i="1"/>
  <c r="G43" i="1"/>
  <c r="H43" i="1"/>
  <c r="F24" i="1"/>
  <c r="I24" i="1"/>
  <c r="G24" i="1"/>
  <c r="J24" i="1"/>
  <c r="L196" i="1" l="1"/>
  <c r="F196" i="1"/>
  <c r="H196" i="1"/>
  <c r="I196" i="1"/>
  <c r="J196" i="1"/>
  <c r="G196" i="1"/>
</calcChain>
</file>

<file path=xl/sharedStrings.xml><?xml version="1.0" encoding="utf-8"?>
<sst xmlns="http://schemas.openxmlformats.org/spreadsheetml/2006/main" count="354" uniqueCount="83">
  <si>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</si>
  <si>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</si>
  <si>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</si>
  <si>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</si>
  <si>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</si>
  <si>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</si>
  <si>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</si>
  <si>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</si>
  <si>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</si>
  <si>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</si>
  <si>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</si>
  <si>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</si>
  <si>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</si>
  <si>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</si>
  <si>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</si>
  <si>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</si>
  <si>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</si>
  <si>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</si>
  <si>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</si>
  <si>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</si>
  <si>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</si>
  <si>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</si>
  <si>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</si>
  <si>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</si>
  <si>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</si>
  <si>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</si>
  <si>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</si>
  <si>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</si>
  <si>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</si>
  <si>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</si>
  <si>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</si>
  <si>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</si>
  <si>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</si>
  <si>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</si>
  <si>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</si>
  <si>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</si>
  <si>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</si>
  <si>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</si>
  <si>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</si>
  <si>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 со сливочным маслом</t>
  </si>
  <si>
    <t>Чай с сахаром</t>
  </si>
  <si>
    <t>Батон Йодированный с маслом</t>
  </si>
  <si>
    <t>Хлеб пшеничный</t>
  </si>
  <si>
    <t>Хлеб ржаной</t>
  </si>
  <si>
    <t>Сыр российский тв. сортов</t>
  </si>
  <si>
    <t>Компот из смеси сухофруктов</t>
  </si>
  <si>
    <t>Овощная нарезка по сезону (огурцы квашенные)</t>
  </si>
  <si>
    <t>Печень говяжья по-строгановски</t>
  </si>
  <si>
    <t>Макаронные изделия отварные со сливочным маслом</t>
  </si>
  <si>
    <t xml:space="preserve">Кисель </t>
  </si>
  <si>
    <t>Каша пшенная молочная жидкая со сливочным маслом</t>
  </si>
  <si>
    <t xml:space="preserve">Чай с сахаром </t>
  </si>
  <si>
    <t>Яйцо вареное</t>
  </si>
  <si>
    <t>Борщ с капустой и картофелем</t>
  </si>
  <si>
    <t>Компот из сухофруктов</t>
  </si>
  <si>
    <t>Батон "йодированный" с маслом</t>
  </si>
  <si>
    <t>Молоко сгущенное 8,5%</t>
  </si>
  <si>
    <t>Рассольник ленинградский постный</t>
  </si>
  <si>
    <t>Картофельное пюре</t>
  </si>
  <si>
    <t>Кисель</t>
  </si>
  <si>
    <t>ГКОУ КК специальная (коррекционная) школа-интернат с. Ковалевского</t>
  </si>
  <si>
    <t>Птица отварная</t>
  </si>
  <si>
    <t>Суп молочный с макаронными изделиями</t>
  </si>
  <si>
    <t>Щи из свежей капусты с картофелем</t>
  </si>
  <si>
    <t>Тефтели из говядины с рисом</t>
  </si>
  <si>
    <t>Квашенная капуста с луком</t>
  </si>
  <si>
    <t>Макаронные изделия со сливочным маслом</t>
  </si>
  <si>
    <t>Суп молочный с гречневой крупой и сливочным маслом</t>
  </si>
  <si>
    <t>Сыр российский тв.сортов</t>
  </si>
  <si>
    <t>Суп картофельный с бобовыми постный</t>
  </si>
  <si>
    <t>Картофельная запеканка с мясом</t>
  </si>
  <si>
    <t>Икра кабачковая</t>
  </si>
  <si>
    <t>Щи из свежей капусты и картофеля</t>
  </si>
  <si>
    <t>Рыба тушенная в томате с овощами</t>
  </si>
  <si>
    <t>Икра свекольная</t>
  </si>
  <si>
    <t>Рагу из овощей</t>
  </si>
  <si>
    <t>Суп картофельный с клецками</t>
  </si>
  <si>
    <t>Биточки рыбные</t>
  </si>
  <si>
    <t>Капуста тушеная</t>
  </si>
  <si>
    <t>Пудинг творожный запеченный</t>
  </si>
  <si>
    <t>б/н</t>
  </si>
  <si>
    <t>калькулятор</t>
  </si>
  <si>
    <t>Гудимова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</si>
</sst>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1" fillId="4" borderId="4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60</v>
      </c>
      <c r="D1" s="58"/>
      <c r="E1" s="58"/>
      <c r="F1" s="12" t="s">
        <v>16</v>
      </c>
      <c r="G1" s="2" t="s">
        <v>17</v>
      </c>
      <c r="H1" s="59" t="s">
        <v>81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5.5</v>
      </c>
      <c r="H6" s="40">
        <v>4.5</v>
      </c>
      <c r="I6" s="40">
        <v>17.899999999999999</v>
      </c>
      <c r="J6" s="40">
        <v>134.22</v>
      </c>
      <c r="K6" s="41">
        <v>53</v>
      </c>
      <c r="L6" s="40">
        <v>14.15</v>
      </c>
    </row>
    <row r="7" spans="1:12" ht="15" x14ac:dyDescent="0.25">
      <c r="A7" s="23"/>
      <c r="B7" s="15"/>
      <c r="C7" s="11"/>
      <c r="D7" s="6"/>
      <c r="E7" s="42" t="s">
        <v>52</v>
      </c>
      <c r="F7" s="43">
        <v>55</v>
      </c>
      <c r="G7" s="43">
        <v>6</v>
      </c>
      <c r="H7" s="43">
        <v>5</v>
      </c>
      <c r="I7" s="43">
        <v>0.37</v>
      </c>
      <c r="J7" s="43">
        <v>70.75</v>
      </c>
      <c r="K7" s="44" t="s">
        <v>80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0.18</v>
      </c>
      <c r="H8" s="43">
        <v>0</v>
      </c>
      <c r="I8" s="43">
        <v>5.85</v>
      </c>
      <c r="J8" s="43">
        <v>24.12</v>
      </c>
      <c r="K8" s="44">
        <v>300</v>
      </c>
      <c r="L8" s="43">
        <v>1.4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3.83</v>
      </c>
      <c r="H9" s="43">
        <v>0.42</v>
      </c>
      <c r="I9" s="43">
        <v>24.58</v>
      </c>
      <c r="J9" s="43">
        <v>117.17</v>
      </c>
      <c r="K9" s="44" t="s">
        <v>80</v>
      </c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0.52</v>
      </c>
      <c r="H11" s="43">
        <v>0.25</v>
      </c>
      <c r="I11" s="43">
        <v>6.7</v>
      </c>
      <c r="J11" s="43">
        <v>34.15</v>
      </c>
      <c r="K11" s="44" t="s">
        <v>80</v>
      </c>
      <c r="L11" s="43">
        <v>1.6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16.03</v>
      </c>
      <c r="H13" s="19">
        <f t="shared" si="0"/>
        <v>10.17</v>
      </c>
      <c r="I13" s="19">
        <f t="shared" si="0"/>
        <v>55.4</v>
      </c>
      <c r="J13" s="19">
        <f t="shared" si="0"/>
        <v>380.40999999999997</v>
      </c>
      <c r="K13" s="25"/>
      <c r="L13" s="19">
        <f t="shared" ref="L13" si="1">SUM(L6:L12)</f>
        <v>32.25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100</v>
      </c>
      <c r="G14" s="43">
        <v>1.4</v>
      </c>
      <c r="H14" s="43">
        <v>10</v>
      </c>
      <c r="I14" s="43">
        <v>12.3</v>
      </c>
      <c r="J14" s="43">
        <v>114.6</v>
      </c>
      <c r="K14" s="44">
        <v>7</v>
      </c>
      <c r="L14" s="51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1.1000000000000001</v>
      </c>
      <c r="H15" s="43">
        <v>4.26</v>
      </c>
      <c r="I15" s="43">
        <v>16.68</v>
      </c>
      <c r="J15" s="43">
        <v>154.24</v>
      </c>
      <c r="K15" s="44">
        <v>37</v>
      </c>
      <c r="L15" s="52">
        <v>9.5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10.74</v>
      </c>
      <c r="H16" s="43">
        <v>15.88</v>
      </c>
      <c r="I16" s="43">
        <v>9.66</v>
      </c>
      <c r="J16" s="43">
        <v>236.6</v>
      </c>
      <c r="K16" s="44">
        <v>192</v>
      </c>
      <c r="L16" s="52">
        <v>54.5</v>
      </c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>
        <v>227</v>
      </c>
      <c r="L17" s="52">
        <v>11.5</v>
      </c>
    </row>
    <row r="18" spans="1:12" ht="15" x14ac:dyDescent="0.25">
      <c r="A18" s="23"/>
      <c r="B18" s="15"/>
      <c r="C18" s="11"/>
      <c r="D18" s="7" t="s">
        <v>30</v>
      </c>
      <c r="E18" s="56" t="s">
        <v>45</v>
      </c>
      <c r="F18" s="43">
        <v>180</v>
      </c>
      <c r="G18" s="43">
        <v>0.27</v>
      </c>
      <c r="H18" s="43">
        <v>0</v>
      </c>
      <c r="I18" s="43">
        <v>29.5</v>
      </c>
      <c r="J18" s="43">
        <v>140.6</v>
      </c>
      <c r="K18" s="44">
        <v>283</v>
      </c>
      <c r="L18" s="52">
        <v>2.8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80</v>
      </c>
      <c r="L19" s="52">
        <v>3.7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0.52</v>
      </c>
      <c r="H20" s="43">
        <v>0.25</v>
      </c>
      <c r="I20" s="43">
        <v>6.7</v>
      </c>
      <c r="J20" s="43">
        <v>34.15</v>
      </c>
      <c r="K20" s="44" t="s">
        <v>80</v>
      </c>
      <c r="L20" s="52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24.029999999999998</v>
      </c>
      <c r="H23" s="19">
        <f t="shared" si="2"/>
        <v>35.79</v>
      </c>
      <c r="I23" s="19">
        <f t="shared" si="2"/>
        <v>137.13999999999999</v>
      </c>
      <c r="J23" s="19">
        <f t="shared" si="2"/>
        <v>1017.59</v>
      </c>
      <c r="K23" s="25"/>
      <c r="L23" s="19">
        <f t="shared" ref="L23" si="3">SUM(L14:L22)</f>
        <v>93.6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1315</v>
      </c>
      <c r="G24" s="32">
        <f t="shared" ref="G24:J24" si="4">G13+G23</f>
        <v>40.06</v>
      </c>
      <c r="H24" s="32">
        <f t="shared" si="4"/>
        <v>45.96</v>
      </c>
      <c r="I24" s="32">
        <f t="shared" si="4"/>
        <v>192.54</v>
      </c>
      <c r="J24" s="32">
        <f t="shared" si="4"/>
        <v>1398</v>
      </c>
      <c r="K24" s="32"/>
      <c r="L24" s="32">
        <f t="shared" ref="L24" si="5">L13+L23</f>
        <v>125.85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67</v>
      </c>
      <c r="F25" s="40">
        <v>200</v>
      </c>
      <c r="G25" s="40">
        <v>5.74</v>
      </c>
      <c r="H25" s="40">
        <v>4.82</v>
      </c>
      <c r="I25" s="40">
        <v>15.92</v>
      </c>
      <c r="J25" s="40">
        <v>129.91999999999999</v>
      </c>
      <c r="K25" s="41">
        <v>52</v>
      </c>
      <c r="L25" s="40">
        <v>14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30</v>
      </c>
      <c r="G26" s="43">
        <v>7</v>
      </c>
      <c r="H26" s="43">
        <v>8.8000000000000007</v>
      </c>
      <c r="I26" s="43">
        <v>0</v>
      </c>
      <c r="J26" s="43">
        <v>110.5</v>
      </c>
      <c r="K26" s="44">
        <v>366</v>
      </c>
      <c r="L26" s="43">
        <v>22.2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180</v>
      </c>
      <c r="G27" s="43">
        <v>0.18</v>
      </c>
      <c r="H27" s="43">
        <v>0</v>
      </c>
      <c r="I27" s="43">
        <v>5.85</v>
      </c>
      <c r="J27" s="43">
        <v>24.12</v>
      </c>
      <c r="K27" s="44">
        <v>300</v>
      </c>
      <c r="L27" s="43">
        <v>1.4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0.95</v>
      </c>
      <c r="H28" s="43">
        <v>11.3</v>
      </c>
      <c r="I28" s="43">
        <v>2.9</v>
      </c>
      <c r="J28" s="43">
        <v>192.3</v>
      </c>
      <c r="K28" s="44">
        <v>380</v>
      </c>
      <c r="L28" s="43">
        <v>21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42</v>
      </c>
      <c r="F30" s="43">
        <v>40</v>
      </c>
      <c r="G30" s="43">
        <v>3.07</v>
      </c>
      <c r="H30" s="43">
        <v>0.27</v>
      </c>
      <c r="I30" s="43">
        <v>19.670000000000002</v>
      </c>
      <c r="J30" s="43">
        <v>93.73</v>
      </c>
      <c r="K30" s="44" t="s">
        <v>80</v>
      </c>
      <c r="L30" s="43">
        <v>2.5</v>
      </c>
    </row>
    <row r="31" spans="1:12" ht="15" x14ac:dyDescent="0.25">
      <c r="A31" s="14"/>
      <c r="B31" s="15"/>
      <c r="C31" s="11"/>
      <c r="D31" s="6"/>
      <c r="E31" s="42" t="s">
        <v>43</v>
      </c>
      <c r="F31" s="43">
        <v>20</v>
      </c>
      <c r="G31" s="43">
        <v>0.52</v>
      </c>
      <c r="H31" s="43">
        <v>0.25</v>
      </c>
      <c r="I31" s="43">
        <v>6.7</v>
      </c>
      <c r="J31" s="43">
        <v>34.15</v>
      </c>
      <c r="K31" s="44" t="s">
        <v>80</v>
      </c>
      <c r="L31" s="43">
        <v>1.6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17.459999999999997</v>
      </c>
      <c r="H32" s="19">
        <f t="shared" ref="H32" si="7">SUM(H25:H31)</f>
        <v>25.44</v>
      </c>
      <c r="I32" s="19">
        <f t="shared" ref="I32" si="8">SUM(I25:I31)</f>
        <v>51.040000000000006</v>
      </c>
      <c r="J32" s="19">
        <f t="shared" ref="J32:L32" si="9">SUM(J25:J31)</f>
        <v>584.71999999999991</v>
      </c>
      <c r="K32" s="25"/>
      <c r="L32" s="19">
        <f t="shared" si="9"/>
        <v>62.7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100</v>
      </c>
      <c r="G33" s="43">
        <v>1.3</v>
      </c>
      <c r="H33" s="43">
        <v>4.5999999999999996</v>
      </c>
      <c r="I33" s="43">
        <v>9.4</v>
      </c>
      <c r="J33" s="43">
        <v>88</v>
      </c>
      <c r="K33" s="44" t="s">
        <v>80</v>
      </c>
      <c r="L33" s="53">
        <v>13</v>
      </c>
    </row>
    <row r="34" spans="1:12" ht="15.7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1.57</v>
      </c>
      <c r="H34" s="43">
        <v>3.11</v>
      </c>
      <c r="I34" s="43">
        <v>14.89</v>
      </c>
      <c r="J34" s="43">
        <v>109.03</v>
      </c>
      <c r="K34" s="44">
        <v>45</v>
      </c>
      <c r="L34" s="54">
        <v>11</v>
      </c>
    </row>
    <row r="35" spans="1:12" ht="15.75" x14ac:dyDescent="0.25">
      <c r="A35" s="14"/>
      <c r="B35" s="15"/>
      <c r="C35" s="11"/>
      <c r="D35" s="7" t="s">
        <v>28</v>
      </c>
      <c r="E35" s="42" t="s">
        <v>70</v>
      </c>
      <c r="F35" s="43">
        <v>240</v>
      </c>
      <c r="G35" s="43">
        <v>18.32</v>
      </c>
      <c r="H35" s="43">
        <v>27.84</v>
      </c>
      <c r="I35" s="43">
        <v>33.799999999999997</v>
      </c>
      <c r="J35" s="43">
        <v>469.17</v>
      </c>
      <c r="K35" s="44">
        <v>185</v>
      </c>
      <c r="L35" s="54">
        <v>150.19999999999999</v>
      </c>
    </row>
    <row r="36" spans="1:12" ht="15.75" x14ac:dyDescent="0.25">
      <c r="A36" s="14"/>
      <c r="B36" s="15"/>
      <c r="C36" s="11"/>
      <c r="D36" s="7" t="s">
        <v>29</v>
      </c>
      <c r="E36" s="56"/>
      <c r="F36" s="43"/>
      <c r="G36" s="43"/>
      <c r="H36" s="43"/>
      <c r="I36" s="43"/>
      <c r="J36" s="43"/>
      <c r="K36" s="44"/>
      <c r="L36" s="54"/>
    </row>
    <row r="37" spans="1:12" ht="15.75" x14ac:dyDescent="0.25">
      <c r="A37" s="14"/>
      <c r="B37" s="15"/>
      <c r="C37" s="11"/>
      <c r="D37" s="7" t="s">
        <v>30</v>
      </c>
      <c r="E37" s="42" t="s">
        <v>49</v>
      </c>
      <c r="F37" s="43">
        <v>180</v>
      </c>
      <c r="G37" s="43">
        <v>0.12</v>
      </c>
      <c r="H37" s="43">
        <v>0.09</v>
      </c>
      <c r="I37" s="43">
        <v>14.07</v>
      </c>
      <c r="J37" s="43">
        <v>65.45</v>
      </c>
      <c r="K37" s="44">
        <v>274</v>
      </c>
      <c r="L37" s="54">
        <v>5</v>
      </c>
    </row>
    <row r="38" spans="1:12" ht="15.7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80</v>
      </c>
      <c r="L38" s="54">
        <v>3.7</v>
      </c>
    </row>
    <row r="39" spans="1:12" ht="15.7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0.52</v>
      </c>
      <c r="H39" s="43">
        <v>0.25</v>
      </c>
      <c r="I39" s="43">
        <v>6.7</v>
      </c>
      <c r="J39" s="43">
        <v>34.15</v>
      </c>
      <c r="K39" s="44" t="s">
        <v>80</v>
      </c>
      <c r="L39" s="54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26.430000000000003</v>
      </c>
      <c r="H42" s="19">
        <f t="shared" ref="H42" si="11">SUM(H33:H41)</f>
        <v>36.39</v>
      </c>
      <c r="I42" s="19">
        <f t="shared" ref="I42" si="12">SUM(I33:I41)</f>
        <v>108.36</v>
      </c>
      <c r="J42" s="19">
        <f t="shared" ref="J42:L42" si="13">SUM(J33:J41)</f>
        <v>906.40000000000009</v>
      </c>
      <c r="K42" s="25"/>
      <c r="L42" s="19">
        <f t="shared" si="13"/>
        <v>184.49999999999997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1300</v>
      </c>
      <c r="G43" s="32">
        <f t="shared" ref="G43" si="14">G32+G42</f>
        <v>43.89</v>
      </c>
      <c r="H43" s="32">
        <f t="shared" ref="H43" si="15">H32+H42</f>
        <v>61.83</v>
      </c>
      <c r="I43" s="32">
        <f t="shared" ref="I43" si="16">I32+I42</f>
        <v>159.4</v>
      </c>
      <c r="J43" s="32">
        <f t="shared" ref="J43:L43" si="17">J32+J42</f>
        <v>1491.12</v>
      </c>
      <c r="K43" s="32"/>
      <c r="L43" s="32">
        <f t="shared" si="17"/>
        <v>247.2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50</v>
      </c>
      <c r="F44" s="40">
        <v>205</v>
      </c>
      <c r="G44" s="40">
        <v>6.97</v>
      </c>
      <c r="H44" s="40">
        <v>5.95</v>
      </c>
      <c r="I44" s="40">
        <v>32.9</v>
      </c>
      <c r="J44" s="40">
        <v>213.51</v>
      </c>
      <c r="K44" s="41">
        <v>112</v>
      </c>
      <c r="L44" s="41">
        <v>15.8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20</v>
      </c>
      <c r="G45" s="43">
        <v>0.52</v>
      </c>
      <c r="H45" s="43">
        <v>0.25</v>
      </c>
      <c r="I45" s="43">
        <v>6.7</v>
      </c>
      <c r="J45" s="43">
        <v>34.15</v>
      </c>
      <c r="K45" s="44" t="s">
        <v>80</v>
      </c>
      <c r="L45" s="44">
        <v>1.6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180</v>
      </c>
      <c r="G46" s="43">
        <v>0.18</v>
      </c>
      <c r="H46" s="43">
        <v>0</v>
      </c>
      <c r="I46" s="43">
        <v>5.85</v>
      </c>
      <c r="J46" s="43">
        <v>24.12</v>
      </c>
      <c r="K46" s="44">
        <v>300</v>
      </c>
      <c r="L46" s="44">
        <v>1.4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3.83</v>
      </c>
      <c r="H47" s="43">
        <v>0.42</v>
      </c>
      <c r="I47" s="43">
        <v>24.58</v>
      </c>
      <c r="J47" s="43">
        <v>117.17</v>
      </c>
      <c r="K47" s="44" t="s">
        <v>80</v>
      </c>
      <c r="L47" s="44">
        <v>3.1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4"/>
    </row>
    <row r="49" spans="1:12" ht="15" x14ac:dyDescent="0.25">
      <c r="A49" s="23"/>
      <c r="B49" s="15"/>
      <c r="C49" s="11"/>
      <c r="D49" s="6"/>
      <c r="E49" s="42" t="s">
        <v>52</v>
      </c>
      <c r="F49" s="43">
        <v>55</v>
      </c>
      <c r="G49" s="43">
        <v>6</v>
      </c>
      <c r="H49" s="43">
        <v>5</v>
      </c>
      <c r="I49" s="43">
        <v>0.37</v>
      </c>
      <c r="J49" s="43">
        <v>70.75</v>
      </c>
      <c r="K49" s="44" t="s">
        <v>80</v>
      </c>
      <c r="L49" s="44">
        <v>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17.5</v>
      </c>
      <c r="H51" s="19">
        <f t="shared" ref="H51" si="19">SUM(H44:H50)</f>
        <v>11.620000000000001</v>
      </c>
      <c r="I51" s="19">
        <f t="shared" ref="I51" si="20">SUM(I44:I50)</f>
        <v>70.400000000000006</v>
      </c>
      <c r="J51" s="19">
        <f t="shared" ref="J51:L51" si="21">SUM(J44:J50)</f>
        <v>459.7</v>
      </c>
      <c r="K51" s="25"/>
      <c r="L51" s="19">
        <f t="shared" si="21"/>
        <v>33.900000000000006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100</v>
      </c>
      <c r="G52" s="43">
        <v>0.33</v>
      </c>
      <c r="H52" s="43">
        <v>0.2</v>
      </c>
      <c r="I52" s="43">
        <v>2.62</v>
      </c>
      <c r="J52" s="43">
        <v>13</v>
      </c>
      <c r="K52" s="44">
        <v>247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1.22</v>
      </c>
      <c r="H53" s="43">
        <v>4.92</v>
      </c>
      <c r="I53" s="43">
        <v>9.2799999999999994</v>
      </c>
      <c r="J53" s="43">
        <v>92.08</v>
      </c>
      <c r="K53" s="44">
        <v>63</v>
      </c>
      <c r="L53" s="43">
        <v>10.199999999999999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120</v>
      </c>
      <c r="G54" s="43">
        <v>10.45</v>
      </c>
      <c r="H54" s="43">
        <v>6.88</v>
      </c>
      <c r="I54" s="43">
        <v>9.44</v>
      </c>
      <c r="J54" s="43">
        <v>157.38999999999999</v>
      </c>
      <c r="K54" s="44">
        <v>172</v>
      </c>
      <c r="L54" s="43">
        <v>27.1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4.3</v>
      </c>
      <c r="H55" s="43">
        <v>6.9</v>
      </c>
      <c r="I55" s="43">
        <v>26.4</v>
      </c>
      <c r="J55" s="43">
        <v>185.9</v>
      </c>
      <c r="K55" s="44">
        <v>241</v>
      </c>
      <c r="L55" s="43">
        <v>30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180</v>
      </c>
      <c r="G56" s="43">
        <v>0.27</v>
      </c>
      <c r="H56" s="43">
        <v>0</v>
      </c>
      <c r="I56" s="43">
        <v>23.22</v>
      </c>
      <c r="J56" s="43">
        <v>93.6</v>
      </c>
      <c r="K56" s="44">
        <v>283</v>
      </c>
      <c r="L56" s="43">
        <v>2.8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80</v>
      </c>
      <c r="L57" s="43">
        <v>3.7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0.52</v>
      </c>
      <c r="H58" s="43">
        <v>0.25</v>
      </c>
      <c r="I58" s="43">
        <v>6.7</v>
      </c>
      <c r="J58" s="43">
        <v>34.15</v>
      </c>
      <c r="K58" s="44" t="s">
        <v>80</v>
      </c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21.69</v>
      </c>
      <c r="H61" s="19">
        <f t="shared" ref="H61" si="23">SUM(H52:H60)</f>
        <v>19.649999999999999</v>
      </c>
      <c r="I61" s="19">
        <f t="shared" ref="I61" si="24">SUM(I52:I60)</f>
        <v>107.16</v>
      </c>
      <c r="J61" s="19">
        <f t="shared" ref="J61:L61" si="25">SUM(J52:J60)</f>
        <v>716.72</v>
      </c>
      <c r="K61" s="25"/>
      <c r="L61" s="19">
        <f t="shared" si="25"/>
        <v>87.399999999999991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1390</v>
      </c>
      <c r="G62" s="32">
        <f t="shared" ref="G62" si="26">G51+G61</f>
        <v>39.19</v>
      </c>
      <c r="H62" s="32">
        <f t="shared" ref="H62" si="27">H51+H61</f>
        <v>31.27</v>
      </c>
      <c r="I62" s="32">
        <f t="shared" ref="I62" si="28">I51+I61</f>
        <v>177.56</v>
      </c>
      <c r="J62" s="32">
        <f t="shared" ref="J62:L62" si="29">J51+J61</f>
        <v>1176.42</v>
      </c>
      <c r="K62" s="32"/>
      <c r="L62" s="32">
        <f t="shared" si="29"/>
        <v>121.3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180</v>
      </c>
      <c r="G63" s="40">
        <v>21.83</v>
      </c>
      <c r="H63" s="40">
        <v>7.48</v>
      </c>
      <c r="I63" s="40">
        <v>35.770000000000003</v>
      </c>
      <c r="J63" s="40">
        <v>297.73</v>
      </c>
      <c r="K63" s="41">
        <v>153</v>
      </c>
      <c r="L63" s="40">
        <v>72.900000000000006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40</v>
      </c>
      <c r="G64" s="43">
        <v>2</v>
      </c>
      <c r="H64" s="43">
        <v>3.4</v>
      </c>
      <c r="I64" s="43">
        <v>22.4</v>
      </c>
      <c r="J64" s="43">
        <v>130.80000000000001</v>
      </c>
      <c r="K64" s="44" t="s">
        <v>80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0.18</v>
      </c>
      <c r="H65" s="43">
        <v>0</v>
      </c>
      <c r="I65" s="43">
        <v>5.85</v>
      </c>
      <c r="J65" s="43">
        <v>24.12</v>
      </c>
      <c r="K65" s="44">
        <v>300</v>
      </c>
      <c r="L65" s="43">
        <v>1.4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0.95</v>
      </c>
      <c r="H66" s="43">
        <v>11.3</v>
      </c>
      <c r="I66" s="43">
        <v>2.9</v>
      </c>
      <c r="J66" s="43">
        <v>192.3</v>
      </c>
      <c r="K66" s="44">
        <v>380</v>
      </c>
      <c r="L66" s="43">
        <v>21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40</v>
      </c>
      <c r="G68" s="43">
        <v>3.07</v>
      </c>
      <c r="H68" s="43">
        <v>0.27</v>
      </c>
      <c r="I68" s="43">
        <v>19.670000000000002</v>
      </c>
      <c r="J68" s="43">
        <v>93.73</v>
      </c>
      <c r="K68" s="44" t="s">
        <v>80</v>
      </c>
      <c r="L68" s="43">
        <v>2.5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30</v>
      </c>
      <c r="G69" s="43">
        <v>0.78</v>
      </c>
      <c r="H69" s="43">
        <v>0.38</v>
      </c>
      <c r="I69" s="43">
        <v>10.050000000000001</v>
      </c>
      <c r="J69" s="43">
        <v>51.22</v>
      </c>
      <c r="K69" s="44" t="s">
        <v>80</v>
      </c>
      <c r="L69" s="43">
        <v>2.4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28.81</v>
      </c>
      <c r="H70" s="19">
        <f t="shared" ref="H70" si="31">SUM(H63:H69)</f>
        <v>22.83</v>
      </c>
      <c r="I70" s="19">
        <f t="shared" ref="I70" si="32">SUM(I63:I69)</f>
        <v>96.64</v>
      </c>
      <c r="J70" s="19">
        <f t="shared" ref="J70:L70" si="33">SUM(J63:J69)</f>
        <v>789.90000000000009</v>
      </c>
      <c r="K70" s="25"/>
      <c r="L70" s="19">
        <f t="shared" si="33"/>
        <v>113.20000000000002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1.4</v>
      </c>
      <c r="H71" s="43">
        <v>10</v>
      </c>
      <c r="I71" s="43">
        <v>12.3</v>
      </c>
      <c r="J71" s="43">
        <v>114.6</v>
      </c>
      <c r="K71" s="44">
        <v>7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1.22</v>
      </c>
      <c r="H72" s="43">
        <v>5.14</v>
      </c>
      <c r="I72" s="43">
        <v>15.22</v>
      </c>
      <c r="J72" s="43">
        <v>116.66</v>
      </c>
      <c r="K72" s="44">
        <v>42</v>
      </c>
      <c r="L72" s="43">
        <v>14.5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120</v>
      </c>
      <c r="G73" s="43">
        <v>26.64</v>
      </c>
      <c r="H73" s="43">
        <v>2.76</v>
      </c>
      <c r="I73" s="43">
        <v>1.44</v>
      </c>
      <c r="J73" s="43">
        <v>185.76</v>
      </c>
      <c r="K73" s="44">
        <v>212</v>
      </c>
      <c r="L73" s="43">
        <v>40.5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180</v>
      </c>
      <c r="G74" s="43">
        <v>1.21</v>
      </c>
      <c r="H74" s="43">
        <v>11.7</v>
      </c>
      <c r="I74" s="43">
        <v>19.87</v>
      </c>
      <c r="J74" s="43">
        <v>176.87</v>
      </c>
      <c r="K74" s="44">
        <v>233</v>
      </c>
      <c r="L74" s="43">
        <v>46.5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180</v>
      </c>
      <c r="G75" s="43">
        <v>0.12</v>
      </c>
      <c r="H75" s="43">
        <v>0.09</v>
      </c>
      <c r="I75" s="43">
        <v>14.07</v>
      </c>
      <c r="J75" s="43">
        <v>65.45</v>
      </c>
      <c r="K75" s="44">
        <v>274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80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35.190000000000005</v>
      </c>
      <c r="H80" s="19">
        <f t="shared" ref="H80" si="35">SUM(H71:H79)</f>
        <v>30.189999999999998</v>
      </c>
      <c r="I80" s="19">
        <f t="shared" ref="I80" si="36">SUM(I71:I79)</f>
        <v>92.4</v>
      </c>
      <c r="J80" s="19">
        <f t="shared" ref="J80:L80" si="37">SUM(J71:J79)</f>
        <v>799.94</v>
      </c>
      <c r="K80" s="25"/>
      <c r="L80" s="19">
        <f t="shared" si="37"/>
        <v>120.1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1340</v>
      </c>
      <c r="G81" s="32">
        <f t="shared" ref="G81" si="38">G70+G80</f>
        <v>64</v>
      </c>
      <c r="H81" s="32">
        <f t="shared" ref="H81" si="39">H70+H80</f>
        <v>53.019999999999996</v>
      </c>
      <c r="I81" s="32">
        <f t="shared" ref="I81" si="40">I70+I80</f>
        <v>189.04000000000002</v>
      </c>
      <c r="J81" s="32">
        <f t="shared" ref="J81:L81" si="41">J70+J80</f>
        <v>1589.8400000000001</v>
      </c>
      <c r="K81" s="32"/>
      <c r="L81" s="32">
        <f t="shared" si="41"/>
        <v>233.3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62</v>
      </c>
      <c r="F82" s="40">
        <v>200</v>
      </c>
      <c r="G82" s="40">
        <v>5.5</v>
      </c>
      <c r="H82" s="40">
        <v>4.5</v>
      </c>
      <c r="I82" s="40">
        <v>17.899999999999999</v>
      </c>
      <c r="J82" s="40">
        <v>134.22</v>
      </c>
      <c r="K82" s="41">
        <v>53</v>
      </c>
      <c r="L82" s="40">
        <v>14.1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55</v>
      </c>
      <c r="G83" s="43">
        <v>6</v>
      </c>
      <c r="H83" s="43">
        <v>5</v>
      </c>
      <c r="I83" s="43">
        <v>0.37</v>
      </c>
      <c r="J83" s="43">
        <v>70.75</v>
      </c>
      <c r="K83" s="44" t="s">
        <v>80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56" t="s">
        <v>40</v>
      </c>
      <c r="F84" s="43">
        <v>180</v>
      </c>
      <c r="G84" s="43">
        <v>0.18</v>
      </c>
      <c r="H84" s="43">
        <v>0</v>
      </c>
      <c r="I84" s="43">
        <v>5.85</v>
      </c>
      <c r="J84" s="43">
        <v>24.12</v>
      </c>
      <c r="K84" s="44">
        <v>300</v>
      </c>
      <c r="L84" s="43">
        <v>1.4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3.83</v>
      </c>
      <c r="H85" s="43">
        <v>0.42</v>
      </c>
      <c r="I85" s="43">
        <v>24.58</v>
      </c>
      <c r="J85" s="43">
        <v>117.17</v>
      </c>
      <c r="K85" s="44" t="s">
        <v>80</v>
      </c>
      <c r="L85" s="43">
        <v>3.1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40</v>
      </c>
      <c r="G87" s="43">
        <v>1.04</v>
      </c>
      <c r="H87" s="43">
        <v>0.5</v>
      </c>
      <c r="I87" s="43">
        <v>13.4</v>
      </c>
      <c r="J87" s="43">
        <v>68.3</v>
      </c>
      <c r="K87" s="44" t="s">
        <v>80</v>
      </c>
      <c r="L87" s="43">
        <v>3.2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16.55</v>
      </c>
      <c r="H89" s="19">
        <f t="shared" ref="H89" si="43">SUM(H82:H88)</f>
        <v>10.42</v>
      </c>
      <c r="I89" s="19">
        <f t="shared" ref="I89" si="44">SUM(I82:I88)</f>
        <v>62.099999999999994</v>
      </c>
      <c r="J89" s="19">
        <f t="shared" ref="J89:L89" si="45">SUM(J82:J88)</f>
        <v>414.56</v>
      </c>
      <c r="K89" s="25"/>
      <c r="L89" s="19">
        <f t="shared" si="45"/>
        <v>33.800000000000004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46</v>
      </c>
      <c r="F90" s="43">
        <v>100</v>
      </c>
      <c r="G90" s="43">
        <v>0.33</v>
      </c>
      <c r="H90" s="43">
        <v>0.2</v>
      </c>
      <c r="I90" s="43">
        <v>2.62</v>
      </c>
      <c r="J90" s="43">
        <v>13</v>
      </c>
      <c r="K90" s="44">
        <v>247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200</v>
      </c>
      <c r="G91" s="43">
        <v>1.1000000000000001</v>
      </c>
      <c r="H91" s="43">
        <v>4.26</v>
      </c>
      <c r="I91" s="43">
        <v>16.68</v>
      </c>
      <c r="J91" s="43">
        <v>154.24</v>
      </c>
      <c r="K91" s="44">
        <v>37</v>
      </c>
      <c r="L91" s="43">
        <v>9.5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100</v>
      </c>
      <c r="G92" s="43">
        <v>10.74</v>
      </c>
      <c r="H92" s="43">
        <v>15.88</v>
      </c>
      <c r="I92" s="43">
        <v>9.66</v>
      </c>
      <c r="J92" s="43">
        <v>236.6</v>
      </c>
      <c r="K92" s="44">
        <v>192</v>
      </c>
      <c r="L92" s="43">
        <v>54.5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>
        <v>227</v>
      </c>
      <c r="L93" s="43">
        <v>11.5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0.27</v>
      </c>
      <c r="H94" s="43">
        <v>0</v>
      </c>
      <c r="I94" s="43">
        <v>23.22</v>
      </c>
      <c r="J94" s="43">
        <v>93.6</v>
      </c>
      <c r="K94" s="44">
        <v>283</v>
      </c>
      <c r="L94" s="43">
        <v>2.8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80</v>
      </c>
      <c r="L95" s="43">
        <v>3.7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0.52</v>
      </c>
      <c r="H96" s="43">
        <v>0.25</v>
      </c>
      <c r="I96" s="43">
        <v>6.7</v>
      </c>
      <c r="J96" s="43">
        <v>34.15</v>
      </c>
      <c r="K96" s="44" t="s">
        <v>80</v>
      </c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22.959999999999997</v>
      </c>
      <c r="H99" s="19">
        <f t="shared" ref="H99" si="47">SUM(H90:H98)</f>
        <v>25.990000000000002</v>
      </c>
      <c r="I99" s="19">
        <f t="shared" ref="I99" si="48">SUM(I90:I98)</f>
        <v>121.17999999999999</v>
      </c>
      <c r="J99" s="19">
        <f t="shared" ref="J99:L99" si="49">SUM(J90:J98)</f>
        <v>868.99000000000012</v>
      </c>
      <c r="K99" s="25"/>
      <c r="L99" s="19">
        <f t="shared" si="49"/>
        <v>95.6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1335</v>
      </c>
      <c r="G100" s="32">
        <f t="shared" ref="G100" si="50">G89+G99</f>
        <v>39.51</v>
      </c>
      <c r="H100" s="32">
        <f t="shared" ref="H100" si="51">H89+H99</f>
        <v>36.410000000000004</v>
      </c>
      <c r="I100" s="32">
        <f t="shared" ref="I100" si="52">I89+I99</f>
        <v>183.27999999999997</v>
      </c>
      <c r="J100" s="32">
        <f t="shared" ref="J100:L100" si="53">J89+J99</f>
        <v>1283.5500000000002</v>
      </c>
      <c r="K100" s="32"/>
      <c r="L100" s="32">
        <f t="shared" si="53"/>
        <v>129.4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67</v>
      </c>
      <c r="F101" s="40">
        <v>200</v>
      </c>
      <c r="G101" s="40">
        <v>5.74</v>
      </c>
      <c r="H101" s="40">
        <v>4.82</v>
      </c>
      <c r="I101" s="40">
        <v>15.92</v>
      </c>
      <c r="J101" s="40">
        <v>129.91999999999999</v>
      </c>
      <c r="K101" s="41">
        <v>52</v>
      </c>
      <c r="L101" s="40">
        <v>14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30</v>
      </c>
      <c r="G102" s="43">
        <v>7</v>
      </c>
      <c r="H102" s="43">
        <v>8.8000000000000007</v>
      </c>
      <c r="I102" s="43">
        <v>0</v>
      </c>
      <c r="J102" s="43">
        <v>110.5</v>
      </c>
      <c r="K102" s="44" t="s">
        <v>80</v>
      </c>
      <c r="L102" s="43">
        <v>22.2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180</v>
      </c>
      <c r="G103" s="43">
        <v>0.18</v>
      </c>
      <c r="H103" s="43">
        <v>0</v>
      </c>
      <c r="I103" s="43">
        <v>5.85</v>
      </c>
      <c r="J103" s="43">
        <v>24.12</v>
      </c>
      <c r="K103" s="44">
        <v>300</v>
      </c>
      <c r="L103" s="43">
        <v>1.4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0.95</v>
      </c>
      <c r="H104" s="43">
        <v>11.3</v>
      </c>
      <c r="I104" s="43">
        <v>2.9</v>
      </c>
      <c r="J104" s="43">
        <v>192.3</v>
      </c>
      <c r="K104" s="44">
        <v>380</v>
      </c>
      <c r="L104" s="43">
        <v>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40</v>
      </c>
      <c r="G106" s="43">
        <v>3.07</v>
      </c>
      <c r="H106" s="43">
        <v>0.27</v>
      </c>
      <c r="I106" s="43">
        <v>19.670000000000002</v>
      </c>
      <c r="J106" s="43">
        <v>93.73</v>
      </c>
      <c r="K106" s="44" t="s">
        <v>80</v>
      </c>
      <c r="L106" s="43">
        <v>2.5</v>
      </c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40</v>
      </c>
      <c r="G107" s="43">
        <v>1.04</v>
      </c>
      <c r="H107" s="43">
        <v>0.5</v>
      </c>
      <c r="I107" s="43">
        <v>13.4</v>
      </c>
      <c r="J107" s="43">
        <v>68.3</v>
      </c>
      <c r="K107" s="44" t="s">
        <v>80</v>
      </c>
      <c r="L107" s="43">
        <v>3.2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17.979999999999997</v>
      </c>
      <c r="H108" s="19">
        <f t="shared" si="54"/>
        <v>25.69</v>
      </c>
      <c r="I108" s="19">
        <f t="shared" si="54"/>
        <v>57.74</v>
      </c>
      <c r="J108" s="19">
        <f t="shared" si="54"/>
        <v>618.86999999999989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1.3</v>
      </c>
      <c r="H109" s="43">
        <v>4.5999999999999996</v>
      </c>
      <c r="I109" s="43">
        <v>9.4</v>
      </c>
      <c r="J109" s="43">
        <v>88</v>
      </c>
      <c r="K109" s="44">
        <v>247</v>
      </c>
      <c r="L109" s="43">
        <v>13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1.22</v>
      </c>
      <c r="H110" s="43">
        <v>4.92</v>
      </c>
      <c r="I110" s="43">
        <v>9.2799999999999994</v>
      </c>
      <c r="J110" s="43">
        <v>92.08</v>
      </c>
      <c r="K110" s="44">
        <v>63</v>
      </c>
      <c r="L110" s="43">
        <v>10.199999999999999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240</v>
      </c>
      <c r="G111" s="43">
        <v>18.32</v>
      </c>
      <c r="H111" s="43">
        <v>27.84</v>
      </c>
      <c r="I111" s="43">
        <v>33.799999999999997</v>
      </c>
      <c r="J111" s="43">
        <v>469.17</v>
      </c>
      <c r="K111" s="44">
        <v>185</v>
      </c>
      <c r="L111" s="43">
        <v>150.19999999999999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180</v>
      </c>
      <c r="G113" s="43">
        <v>0.12</v>
      </c>
      <c r="H113" s="43">
        <v>0.09</v>
      </c>
      <c r="I113" s="43">
        <v>14.07</v>
      </c>
      <c r="J113" s="43">
        <v>65.45</v>
      </c>
      <c r="K113" s="44">
        <v>274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80</v>
      </c>
      <c r="L114" s="43">
        <v>3.7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25.560000000000002</v>
      </c>
      <c r="H118" s="19">
        <f t="shared" si="56"/>
        <v>37.950000000000003</v>
      </c>
      <c r="I118" s="19">
        <f t="shared" si="56"/>
        <v>96.05</v>
      </c>
      <c r="J118" s="19">
        <f t="shared" si="56"/>
        <v>855.30000000000007</v>
      </c>
      <c r="K118" s="25"/>
      <c r="L118" s="19">
        <f t="shared" ref="L118" si="57">SUM(L109:L117)</f>
        <v>182.09999999999997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1300</v>
      </c>
      <c r="G119" s="32">
        <f t="shared" ref="G119" si="58">G108+G118</f>
        <v>43.54</v>
      </c>
      <c r="H119" s="32">
        <f t="shared" ref="H119" si="59">H108+H118</f>
        <v>63.64</v>
      </c>
      <c r="I119" s="32">
        <f t="shared" ref="I119" si="60">I108+I118</f>
        <v>153.79</v>
      </c>
      <c r="J119" s="32">
        <f t="shared" ref="J119:L119" si="61">J108+J118</f>
        <v>1474.17</v>
      </c>
      <c r="K119" s="32"/>
      <c r="L119" s="32">
        <f t="shared" si="61"/>
        <v>246.39999999999998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5.5</v>
      </c>
      <c r="H120" s="40">
        <v>4.5</v>
      </c>
      <c r="I120" s="40">
        <v>17.899999999999999</v>
      </c>
      <c r="J120" s="40">
        <v>134.22</v>
      </c>
      <c r="K120" s="41">
        <v>53</v>
      </c>
      <c r="L120" s="40">
        <v>14.1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30</v>
      </c>
      <c r="G121" s="43">
        <v>7</v>
      </c>
      <c r="H121" s="43">
        <v>8.8000000000000007</v>
      </c>
      <c r="I121" s="43">
        <v>0</v>
      </c>
      <c r="J121" s="43">
        <v>110.5</v>
      </c>
      <c r="K121" s="44" t="s">
        <v>80</v>
      </c>
      <c r="L121" s="43">
        <v>22.2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180</v>
      </c>
      <c r="G122" s="43">
        <v>0.18</v>
      </c>
      <c r="H122" s="43">
        <v>0</v>
      </c>
      <c r="I122" s="43">
        <v>5.85</v>
      </c>
      <c r="J122" s="43">
        <v>24.12</v>
      </c>
      <c r="K122" s="44">
        <v>300</v>
      </c>
      <c r="L122" s="43">
        <v>1.4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0.95</v>
      </c>
      <c r="H123" s="43">
        <v>11.3</v>
      </c>
      <c r="I123" s="43">
        <v>2.9</v>
      </c>
      <c r="J123" s="43">
        <v>192.3</v>
      </c>
      <c r="K123" s="44">
        <v>380</v>
      </c>
      <c r="L123" s="43">
        <v>21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40</v>
      </c>
      <c r="G125" s="43">
        <v>3.07</v>
      </c>
      <c r="H125" s="43">
        <v>0.27</v>
      </c>
      <c r="I125" s="43">
        <v>19.670000000000002</v>
      </c>
      <c r="J125" s="43">
        <v>93.73</v>
      </c>
      <c r="K125" s="44" t="s">
        <v>80</v>
      </c>
      <c r="L125" s="43">
        <v>2.5</v>
      </c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40</v>
      </c>
      <c r="G126" s="43">
        <v>1.04</v>
      </c>
      <c r="H126" s="43">
        <v>0.5</v>
      </c>
      <c r="I126" s="43">
        <v>13.4</v>
      </c>
      <c r="J126" s="43">
        <v>68.3</v>
      </c>
      <c r="K126" s="44" t="s">
        <v>80</v>
      </c>
      <c r="L126" s="43">
        <v>3.2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17.739999999999998</v>
      </c>
      <c r="H127" s="19">
        <f t="shared" si="62"/>
        <v>25.37</v>
      </c>
      <c r="I127" s="19">
        <f t="shared" si="62"/>
        <v>59.72</v>
      </c>
      <c r="J127" s="19">
        <f t="shared" si="62"/>
        <v>623.16999999999996</v>
      </c>
      <c r="K127" s="25"/>
      <c r="L127" s="19">
        <f t="shared" ref="L127" si="63">SUM(L120:L126)</f>
        <v>64.399999999999991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100</v>
      </c>
      <c r="G128" s="43">
        <v>1.4</v>
      </c>
      <c r="H128" s="43">
        <v>10</v>
      </c>
      <c r="I128" s="43">
        <v>12.3</v>
      </c>
      <c r="J128" s="43">
        <v>114.6</v>
      </c>
      <c r="K128" s="44">
        <v>247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1.57</v>
      </c>
      <c r="H129" s="43">
        <v>3.11</v>
      </c>
      <c r="I129" s="43">
        <v>14.89</v>
      </c>
      <c r="J129" s="43">
        <v>109.03</v>
      </c>
      <c r="K129" s="44">
        <v>45</v>
      </c>
      <c r="L129" s="43">
        <v>11</v>
      </c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10.74</v>
      </c>
      <c r="H130" s="43">
        <v>15.88</v>
      </c>
      <c r="I130" s="43">
        <v>9.66</v>
      </c>
      <c r="J130" s="43">
        <v>236.6</v>
      </c>
      <c r="K130" s="44">
        <v>192</v>
      </c>
      <c r="L130" s="43">
        <v>54.5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196.8</v>
      </c>
      <c r="K131" s="44">
        <v>227</v>
      </c>
      <c r="L131" s="43">
        <v>11.5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180</v>
      </c>
      <c r="G132" s="43">
        <v>0.27</v>
      </c>
      <c r="H132" s="43">
        <v>0</v>
      </c>
      <c r="I132" s="43">
        <v>23.22</v>
      </c>
      <c r="J132" s="43">
        <v>93.6</v>
      </c>
      <c r="K132" s="44">
        <v>283</v>
      </c>
      <c r="L132" s="43">
        <v>2.8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80</v>
      </c>
      <c r="L133" s="43">
        <v>3.7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23.979999999999997</v>
      </c>
      <c r="H137" s="19">
        <f t="shared" si="64"/>
        <v>34.39</v>
      </c>
      <c r="I137" s="19">
        <f t="shared" si="64"/>
        <v>122.37</v>
      </c>
      <c r="J137" s="19">
        <f t="shared" si="64"/>
        <v>891.23</v>
      </c>
      <c r="K137" s="25"/>
      <c r="L137" s="19">
        <f t="shared" ref="L137" si="65">SUM(L128:L136)</f>
        <v>93.5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1310</v>
      </c>
      <c r="G138" s="32">
        <f t="shared" ref="G138" si="66">G127+G137</f>
        <v>41.72</v>
      </c>
      <c r="H138" s="32">
        <f t="shared" ref="H138" si="67">H127+H137</f>
        <v>59.760000000000005</v>
      </c>
      <c r="I138" s="32">
        <f t="shared" ref="I138" si="68">I127+I137</f>
        <v>182.09</v>
      </c>
      <c r="J138" s="32">
        <f t="shared" ref="J138:L138" si="69">J127+J137</f>
        <v>1514.4</v>
      </c>
      <c r="K138" s="32"/>
      <c r="L138" s="32">
        <f t="shared" si="69"/>
        <v>157.89999999999998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205</v>
      </c>
      <c r="G139" s="40">
        <v>3.5</v>
      </c>
      <c r="H139" s="40">
        <v>5.7</v>
      </c>
      <c r="I139" s="40">
        <v>28.3</v>
      </c>
      <c r="J139" s="40">
        <v>177.2</v>
      </c>
      <c r="K139" s="41">
        <v>114</v>
      </c>
      <c r="L139" s="40">
        <v>17.5</v>
      </c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55</v>
      </c>
      <c r="G140" s="43">
        <v>6</v>
      </c>
      <c r="H140" s="43">
        <v>5</v>
      </c>
      <c r="I140" s="43">
        <v>0.37</v>
      </c>
      <c r="J140" s="43">
        <v>70.75</v>
      </c>
      <c r="K140" s="44" t="s">
        <v>80</v>
      </c>
      <c r="L140" s="43">
        <v>12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0.18</v>
      </c>
      <c r="H141" s="43">
        <v>0</v>
      </c>
      <c r="I141" s="43">
        <v>5.85</v>
      </c>
      <c r="J141" s="43">
        <v>24.12</v>
      </c>
      <c r="K141" s="44">
        <v>300</v>
      </c>
      <c r="L141" s="43">
        <v>1.4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3.83</v>
      </c>
      <c r="H142" s="43">
        <v>0.42</v>
      </c>
      <c r="I142" s="43">
        <v>24.58</v>
      </c>
      <c r="J142" s="43">
        <v>117.17</v>
      </c>
      <c r="K142" s="44" t="s">
        <v>80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</v>
      </c>
      <c r="G144" s="43">
        <v>0.52</v>
      </c>
      <c r="H144" s="43">
        <v>0.25</v>
      </c>
      <c r="I144" s="43">
        <v>6.7</v>
      </c>
      <c r="J144" s="43">
        <v>34.15</v>
      </c>
      <c r="K144" s="44" t="s">
        <v>80</v>
      </c>
      <c r="L144" s="43">
        <v>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14.03</v>
      </c>
      <c r="H146" s="19">
        <f t="shared" si="70"/>
        <v>11.37</v>
      </c>
      <c r="I146" s="19">
        <f t="shared" si="70"/>
        <v>65.8</v>
      </c>
      <c r="J146" s="19">
        <f t="shared" si="70"/>
        <v>423.39</v>
      </c>
      <c r="K146" s="25"/>
      <c r="L146" s="19">
        <f t="shared" ref="L146" si="71">SUM(L139:L145)</f>
        <v>35.6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100</v>
      </c>
      <c r="G147" s="43">
        <v>1.4</v>
      </c>
      <c r="H147" s="43">
        <v>10</v>
      </c>
      <c r="I147" s="43">
        <v>12.3</v>
      </c>
      <c r="J147" s="43">
        <v>114.6</v>
      </c>
      <c r="K147" s="44">
        <v>7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1.1000000000000001</v>
      </c>
      <c r="H148" s="43">
        <v>4.26</v>
      </c>
      <c r="I148" s="43">
        <v>16.68</v>
      </c>
      <c r="J148" s="43">
        <v>154.24</v>
      </c>
      <c r="K148" s="44">
        <v>37</v>
      </c>
      <c r="L148" s="43">
        <v>9.5</v>
      </c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7.16</v>
      </c>
      <c r="H149" s="43">
        <v>13.53</v>
      </c>
      <c r="I149" s="43">
        <v>11.44</v>
      </c>
      <c r="J149" s="43">
        <v>196.14</v>
      </c>
      <c r="K149" s="44">
        <v>202</v>
      </c>
      <c r="L149" s="43">
        <v>65.5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1.73</v>
      </c>
      <c r="H150" s="43">
        <v>7.4</v>
      </c>
      <c r="I150" s="43">
        <v>24.52</v>
      </c>
      <c r="J150" s="43">
        <v>133.4</v>
      </c>
      <c r="K150" s="44">
        <v>92</v>
      </c>
      <c r="L150" s="43">
        <v>24.9</v>
      </c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180</v>
      </c>
      <c r="G151" s="43">
        <v>0.12</v>
      </c>
      <c r="H151" s="43">
        <v>0.09</v>
      </c>
      <c r="I151" s="43">
        <v>14.07</v>
      </c>
      <c r="J151" s="43">
        <v>65.45</v>
      </c>
      <c r="K151" s="44">
        <v>274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80</v>
      </c>
      <c r="L152" s="43">
        <v>3.7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0.52</v>
      </c>
      <c r="H153" s="43">
        <v>0.25</v>
      </c>
      <c r="I153" s="43">
        <v>6.7</v>
      </c>
      <c r="J153" s="43">
        <v>34.15</v>
      </c>
      <c r="K153" s="44" t="s">
        <v>80</v>
      </c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16.63</v>
      </c>
      <c r="H156" s="19">
        <f t="shared" si="72"/>
        <v>36.03</v>
      </c>
      <c r="I156" s="19">
        <f t="shared" si="72"/>
        <v>115.21</v>
      </c>
      <c r="J156" s="19">
        <f t="shared" si="72"/>
        <v>838.58</v>
      </c>
      <c r="K156" s="25"/>
      <c r="L156" s="19">
        <f t="shared" ref="L156" si="73">SUM(L147:L155)</f>
        <v>120.2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1320</v>
      </c>
      <c r="G157" s="32">
        <f t="shared" ref="G157" si="74">G146+G156</f>
        <v>30.659999999999997</v>
      </c>
      <c r="H157" s="32">
        <f t="shared" ref="H157" si="75">H146+H156</f>
        <v>47.4</v>
      </c>
      <c r="I157" s="32">
        <f t="shared" ref="I157" si="76">I146+I156</f>
        <v>181.01</v>
      </c>
      <c r="J157" s="32">
        <f t="shared" ref="J157:L157" si="77">J146+J156</f>
        <v>1261.97</v>
      </c>
      <c r="K157" s="32"/>
      <c r="L157" s="32">
        <f t="shared" si="77"/>
        <v>155.80000000000001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50</v>
      </c>
      <c r="F158" s="40">
        <v>205</v>
      </c>
      <c r="G158" s="40">
        <v>6.97</v>
      </c>
      <c r="H158" s="40">
        <v>5.95</v>
      </c>
      <c r="I158" s="40">
        <v>32.9</v>
      </c>
      <c r="J158" s="40">
        <v>213.51</v>
      </c>
      <c r="K158" s="41">
        <v>112</v>
      </c>
      <c r="L158" s="41">
        <v>15.8</v>
      </c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20</v>
      </c>
      <c r="G159" s="43">
        <v>0.52</v>
      </c>
      <c r="H159" s="43">
        <v>0.25</v>
      </c>
      <c r="I159" s="43">
        <v>6.7</v>
      </c>
      <c r="J159" s="43">
        <v>34.15</v>
      </c>
      <c r="K159" s="44" t="s">
        <v>80</v>
      </c>
      <c r="L159" s="44">
        <v>1.6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180</v>
      </c>
      <c r="G160" s="43">
        <v>0.18</v>
      </c>
      <c r="H160" s="43">
        <v>0</v>
      </c>
      <c r="I160" s="43">
        <v>5.85</v>
      </c>
      <c r="J160" s="43">
        <v>24.12</v>
      </c>
      <c r="K160" s="44">
        <v>300</v>
      </c>
      <c r="L160" s="44">
        <v>1.4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3.07</v>
      </c>
      <c r="H161" s="43">
        <v>0.27</v>
      </c>
      <c r="I161" s="43">
        <v>19.670000000000002</v>
      </c>
      <c r="J161" s="43">
        <v>93.73</v>
      </c>
      <c r="K161" s="44" t="s">
        <v>80</v>
      </c>
      <c r="L161" s="44">
        <v>2.5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4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30</v>
      </c>
      <c r="G163" s="43">
        <v>7</v>
      </c>
      <c r="H163" s="43">
        <v>8.8000000000000007</v>
      </c>
      <c r="I163" s="43">
        <v>0</v>
      </c>
      <c r="J163" s="43">
        <v>110.5</v>
      </c>
      <c r="K163" s="44" t="s">
        <v>80</v>
      </c>
      <c r="L163" s="44">
        <v>22.2</v>
      </c>
    </row>
    <row r="164" spans="1:12" ht="15" x14ac:dyDescent="0.25">
      <c r="A164" s="23"/>
      <c r="B164" s="15"/>
      <c r="C164" s="11"/>
      <c r="D164" s="6"/>
      <c r="E164" s="42" t="s">
        <v>55</v>
      </c>
      <c r="F164" s="43">
        <v>30</v>
      </c>
      <c r="G164" s="43">
        <v>0.95</v>
      </c>
      <c r="H164" s="43">
        <v>11.3</v>
      </c>
      <c r="I164" s="43">
        <v>2.9</v>
      </c>
      <c r="J164" s="43">
        <v>192.3</v>
      </c>
      <c r="K164" s="44">
        <v>380</v>
      </c>
      <c r="L164" s="43">
        <v>21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18.690000000000001</v>
      </c>
      <c r="H165" s="19">
        <f t="shared" si="78"/>
        <v>26.57</v>
      </c>
      <c r="I165" s="19">
        <f t="shared" si="78"/>
        <v>68.02000000000001</v>
      </c>
      <c r="J165" s="19">
        <f t="shared" si="78"/>
        <v>668.31</v>
      </c>
      <c r="K165" s="25"/>
      <c r="L165" s="19">
        <f t="shared" ref="L165" si="79">SUM(L158:L164)</f>
        <v>64.5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0.33</v>
      </c>
      <c r="H166" s="43">
        <v>0.2</v>
      </c>
      <c r="I166" s="43">
        <v>2.62</v>
      </c>
      <c r="J166" s="43">
        <v>13</v>
      </c>
      <c r="K166" s="44">
        <v>247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1.2</v>
      </c>
      <c r="H167" s="43">
        <v>2.62</v>
      </c>
      <c r="I167" s="43">
        <v>14.5</v>
      </c>
      <c r="J167" s="43">
        <v>134.68</v>
      </c>
      <c r="K167" s="44">
        <v>46</v>
      </c>
      <c r="L167" s="43">
        <v>8.6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8.36</v>
      </c>
      <c r="H168" s="43">
        <v>1.93</v>
      </c>
      <c r="I168" s="43">
        <v>8.7899999999999991</v>
      </c>
      <c r="J168" s="43">
        <v>125.93</v>
      </c>
      <c r="K168" s="44">
        <v>161</v>
      </c>
      <c r="L168" s="43">
        <v>29.2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2.7</v>
      </c>
      <c r="H169" s="43">
        <v>4.4000000000000004</v>
      </c>
      <c r="I169" s="43">
        <v>18.600000000000001</v>
      </c>
      <c r="J169" s="43">
        <v>113.5</v>
      </c>
      <c r="K169" s="44">
        <v>235</v>
      </c>
      <c r="L169" s="43">
        <v>23.8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43">
        <v>0.27</v>
      </c>
      <c r="H170" s="43">
        <v>0</v>
      </c>
      <c r="I170" s="43">
        <v>23.22</v>
      </c>
      <c r="J170" s="43">
        <v>93.6</v>
      </c>
      <c r="K170" s="44">
        <v>283</v>
      </c>
      <c r="L170" s="43">
        <v>2.8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80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0.52</v>
      </c>
      <c r="H172" s="43">
        <v>0.25</v>
      </c>
      <c r="I172" s="43">
        <v>6.7</v>
      </c>
      <c r="J172" s="43">
        <v>34.15</v>
      </c>
      <c r="K172" s="44" t="s">
        <v>80</v>
      </c>
      <c r="L172" s="43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17.98</v>
      </c>
      <c r="H175" s="19">
        <f t="shared" si="80"/>
        <v>9.9</v>
      </c>
      <c r="I175" s="19">
        <f t="shared" si="80"/>
        <v>103.93</v>
      </c>
      <c r="J175" s="19">
        <f t="shared" si="80"/>
        <v>655.46</v>
      </c>
      <c r="K175" s="25"/>
      <c r="L175" s="19">
        <f t="shared" ref="L175" si="81">SUM(L166:L174)</f>
        <v>81.59999999999998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1315</v>
      </c>
      <c r="G176" s="32">
        <f t="shared" ref="G176" si="82">G165+G175</f>
        <v>36.67</v>
      </c>
      <c r="H176" s="32">
        <f t="shared" ref="H176" si="83">H165+H175</f>
        <v>36.47</v>
      </c>
      <c r="I176" s="32">
        <f t="shared" ref="I176" si="84">I165+I175</f>
        <v>171.95000000000002</v>
      </c>
      <c r="J176" s="32">
        <f t="shared" ref="J176:L176" si="85">J165+J175</f>
        <v>1323.77</v>
      </c>
      <c r="K176" s="32"/>
      <c r="L176" s="32">
        <f t="shared" si="85"/>
        <v>146.09999999999997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180</v>
      </c>
      <c r="G177" s="40">
        <v>21.83</v>
      </c>
      <c r="H177" s="40">
        <v>7.48</v>
      </c>
      <c r="I177" s="40">
        <v>35.770000000000003</v>
      </c>
      <c r="J177" s="40">
        <v>297.73</v>
      </c>
      <c r="K177" s="41">
        <v>153</v>
      </c>
      <c r="L177" s="40">
        <v>72.900000000000006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40</v>
      </c>
      <c r="G178" s="43">
        <v>2</v>
      </c>
      <c r="H178" s="43">
        <v>3.4</v>
      </c>
      <c r="I178" s="43">
        <v>22.4</v>
      </c>
      <c r="J178" s="43">
        <v>130.80000000000001</v>
      </c>
      <c r="K178" s="44" t="s">
        <v>80</v>
      </c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43">
        <v>0.18</v>
      </c>
      <c r="H179" s="43">
        <v>0</v>
      </c>
      <c r="I179" s="43">
        <v>5.85</v>
      </c>
      <c r="J179" s="43">
        <v>24.12</v>
      </c>
      <c r="K179" s="44">
        <v>300</v>
      </c>
      <c r="L179" s="43">
        <v>1.4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55</v>
      </c>
      <c r="G180" s="43">
        <v>6</v>
      </c>
      <c r="H180" s="43">
        <v>5</v>
      </c>
      <c r="I180" s="43">
        <v>0.37</v>
      </c>
      <c r="J180" s="43">
        <v>70.75</v>
      </c>
      <c r="K180" s="44" t="s">
        <v>80</v>
      </c>
      <c r="L180" s="43">
        <v>12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42</v>
      </c>
      <c r="F182" s="43">
        <v>50</v>
      </c>
      <c r="G182" s="43">
        <v>3.83</v>
      </c>
      <c r="H182" s="43">
        <v>0.42</v>
      </c>
      <c r="I182" s="43">
        <v>24.58</v>
      </c>
      <c r="J182" s="43">
        <v>117.17</v>
      </c>
      <c r="K182" s="44" t="s">
        <v>80</v>
      </c>
      <c r="L182" s="43">
        <v>3.1</v>
      </c>
    </row>
    <row r="183" spans="1:12" ht="15" x14ac:dyDescent="0.25">
      <c r="A183" s="23"/>
      <c r="B183" s="15"/>
      <c r="C183" s="11"/>
      <c r="D183" s="6"/>
      <c r="E183" s="42" t="s">
        <v>43</v>
      </c>
      <c r="F183" s="43">
        <v>40</v>
      </c>
      <c r="G183" s="43">
        <v>1.04</v>
      </c>
      <c r="H183" s="43">
        <v>0.5</v>
      </c>
      <c r="I183" s="43">
        <v>13.4</v>
      </c>
      <c r="J183" s="43">
        <v>68.3</v>
      </c>
      <c r="K183" s="44" t="s">
        <v>80</v>
      </c>
      <c r="L183" s="43">
        <v>3.2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34.879999999999995</v>
      </c>
      <c r="H184" s="19">
        <f t="shared" si="86"/>
        <v>16.8</v>
      </c>
      <c r="I184" s="19">
        <f t="shared" si="86"/>
        <v>102.37</v>
      </c>
      <c r="J184" s="19">
        <f t="shared" si="86"/>
        <v>708.87</v>
      </c>
      <c r="K184" s="25"/>
      <c r="L184" s="19">
        <f t="shared" ref="L184" si="87">SUM(L177:L183)</f>
        <v>105.60000000000001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71</v>
      </c>
      <c r="F185" s="43">
        <v>100</v>
      </c>
      <c r="G185" s="43">
        <v>1.3</v>
      </c>
      <c r="H185" s="43">
        <v>4.5999999999999996</v>
      </c>
      <c r="I185" s="43">
        <v>9.4</v>
      </c>
      <c r="J185" s="43">
        <v>88</v>
      </c>
      <c r="K185" s="44" t="s">
        <v>80</v>
      </c>
      <c r="L185" s="43">
        <v>13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1.22</v>
      </c>
      <c r="H186" s="43">
        <v>5.14</v>
      </c>
      <c r="I186" s="43">
        <v>15.22</v>
      </c>
      <c r="J186" s="43">
        <v>116.66</v>
      </c>
      <c r="K186" s="44">
        <v>42</v>
      </c>
      <c r="L186" s="43">
        <v>14.5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240</v>
      </c>
      <c r="G187" s="43">
        <v>18.32</v>
      </c>
      <c r="H187" s="43">
        <v>27.84</v>
      </c>
      <c r="I187" s="43">
        <v>33.799999999999997</v>
      </c>
      <c r="J187" s="43">
        <v>469.17</v>
      </c>
      <c r="K187" s="44">
        <v>185</v>
      </c>
      <c r="L187" s="43">
        <v>150.19999999999999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180</v>
      </c>
      <c r="G189" s="43">
        <v>0.12</v>
      </c>
      <c r="H189" s="43">
        <v>0.09</v>
      </c>
      <c r="I189" s="43">
        <v>14.07</v>
      </c>
      <c r="J189" s="43">
        <v>65.45</v>
      </c>
      <c r="K189" s="44">
        <v>274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80</v>
      </c>
      <c r="L190" s="43">
        <v>3.7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25.560000000000002</v>
      </c>
      <c r="H194" s="19">
        <f t="shared" si="88"/>
        <v>38.17</v>
      </c>
      <c r="I194" s="19">
        <f t="shared" si="88"/>
        <v>101.99000000000001</v>
      </c>
      <c r="J194" s="19">
        <f t="shared" si="88"/>
        <v>879.88000000000011</v>
      </c>
      <c r="K194" s="25"/>
      <c r="L194" s="19">
        <f t="shared" ref="L194" si="89">SUM(L185:L193)</f>
        <v>186.39999999999998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1325</v>
      </c>
      <c r="G195" s="32">
        <f t="shared" ref="G195" si="90">G184+G194</f>
        <v>60.44</v>
      </c>
      <c r="H195" s="32">
        <f t="shared" ref="H195" si="91">H184+H194</f>
        <v>54.97</v>
      </c>
      <c r="I195" s="32">
        <f t="shared" ref="I195" si="92">I184+I194</f>
        <v>204.36</v>
      </c>
      <c r="J195" s="32">
        <f t="shared" ref="J195:L195" si="93">J184+J194</f>
        <v>1588.75</v>
      </c>
      <c r="K195" s="32"/>
      <c r="L195" s="32">
        <f t="shared" si="93"/>
        <v>292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43.967999999999996</v>
      </c>
      <c r="H196" s="34">
        <f t="shared" si="94"/>
        <v>49.073</v>
      </c>
      <c r="I196" s="34">
        <f t="shared" si="94"/>
        <v>179.50200000000001</v>
      </c>
      <c r="J196" s="34">
        <f t="shared" si="94"/>
        <v>1410.1990000000001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185.52499999999998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</cp:lastModifiedBy>
  <dcterms:created xsi:type="dcterms:W3CDTF">2022-05-16T14:23:56Z</dcterms:created>
  <dcterms:modified xsi:type="dcterms:W3CDTF">2025-08-28T13:53:11Z</dcterms:modified>
</cp:coreProperties>
</file>